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/>
  <c r="G15" i="1" s="1"/>
  <c r="F8" i="1"/>
  <c r="F12" i="1" s="1"/>
  <c r="E8" i="1"/>
  <c r="E12" i="1" s="1"/>
  <c r="E15" i="1" s="1"/>
  <c r="H15" i="1" l="1"/>
  <c r="L15" i="1" s="1"/>
  <c r="L12" i="1"/>
  <c r="K12" i="1"/>
  <c r="F15" i="1"/>
  <c r="K15" i="1" s="1"/>
  <c r="D9" i="1"/>
</calcChain>
</file>

<file path=xl/sharedStrings.xml><?xml version="1.0" encoding="utf-8"?>
<sst xmlns="http://schemas.openxmlformats.org/spreadsheetml/2006/main" count="77" uniqueCount="55">
  <si>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</si>
  <si>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</si>
  <si>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</si>
  <si>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</si>
  <si>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</si>
  <si>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</si>
  <si>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</si>
  <si>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</si>
  <si>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</si>
  <si>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</si>
  <si>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</si>
  <si>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</si>
  <si>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</si>
  <si>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</si>
  <si>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</si>
  <si>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</si>
  <si>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</si>
  <si>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</si>
  <si>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</si>
  <si>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</si>
  <si>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</si>
  <si>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</si>
  <si>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</si>
  <si>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</si>
  <si>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</si>
  <si>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</si>
  <si>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</si>
  <si>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</si>
  <si>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</si>
  <si>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</si>
  <si>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</si>
  <si>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</si>
  <si>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</si>
  <si>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</si>
  <si>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Merja Loukkola</t>
  </si>
  <si>
    <t>8.</t>
  </si>
  <si>
    <t>Lippo</t>
  </si>
  <si>
    <t>6.</t>
  </si>
  <si>
    <t>4.</t>
  </si>
  <si>
    <t>loppusarja</t>
  </si>
  <si>
    <t>MESTARUUSSARJA</t>
  </si>
  <si>
    <t>URA SM-SARJASSA</t>
  </si>
  <si>
    <t>ENSIMMÄISET</t>
  </si>
  <si>
    <t>Ottelu</t>
  </si>
  <si>
    <t>1. ottelu</t>
  </si>
  <si>
    <t>Lyöty juoksu</t>
  </si>
  <si>
    <t>3. ottelu</t>
  </si>
  <si>
    <t>Tuotu juoksu</t>
  </si>
  <si>
    <t>Kunnari</t>
  </si>
  <si>
    <t>28.05. 1972  Lippo - KaKa  8-15</t>
  </si>
  <si>
    <t>22.07. 1972  Lippo - LäPa  12-6</t>
  </si>
  <si>
    <t>13. ottelu</t>
  </si>
  <si>
    <t>15.07. 1973  Lippo - Tahko  5-12</t>
  </si>
  <si>
    <t>25. ottelu</t>
  </si>
  <si>
    <t>24.07. 1974  Lippo - TMP 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</si>
</sst>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35</v>
      </c>
      <c r="D4" s="62" t="s">
        <v>36</v>
      </c>
      <c r="E4" s="63">
        <v>7</v>
      </c>
      <c r="F4" s="27">
        <v>0</v>
      </c>
      <c r="G4" s="27">
        <v>0</v>
      </c>
      <c r="H4" s="27">
        <v>2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37</v>
      </c>
      <c r="D5" s="62" t="s">
        <v>36</v>
      </c>
      <c r="E5" s="63">
        <v>9</v>
      </c>
      <c r="F5" s="27">
        <v>0</v>
      </c>
      <c r="G5" s="27">
        <v>2</v>
      </c>
      <c r="H5" s="27">
        <v>4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29" t="s">
        <v>36</v>
      </c>
      <c r="E6" s="63">
        <v>14</v>
      </c>
      <c r="F6" s="27">
        <v>1</v>
      </c>
      <c r="G6" s="27">
        <v>9</v>
      </c>
      <c r="H6" s="27">
        <v>12</v>
      </c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38</v>
      </c>
      <c r="D7" s="29" t="s">
        <v>36</v>
      </c>
      <c r="E7" s="63">
        <v>8</v>
      </c>
      <c r="F7" s="27">
        <v>0</v>
      </c>
      <c r="G7" s="27">
        <v>6</v>
      </c>
      <c r="H7" s="27">
        <v>10</v>
      </c>
      <c r="I7" s="64"/>
      <c r="J7" s="64"/>
      <c r="K7" s="64"/>
      <c r="L7" s="64"/>
      <c r="M7" s="64"/>
      <c r="N7" s="64"/>
      <c r="O7" s="37"/>
      <c r="P7" s="27">
        <v>3</v>
      </c>
      <c r="Q7" s="27">
        <v>0</v>
      </c>
      <c r="R7" s="27">
        <v>1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39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38</v>
      </c>
      <c r="F8" s="19">
        <f>SUM(F4:F7)</f>
        <v>1</v>
      </c>
      <c r="G8" s="19">
        <f>SUM(G4:G7)</f>
        <v>17</v>
      </c>
      <c r="H8" s="19">
        <f>SUM(H4:H7)</f>
        <v>28</v>
      </c>
      <c r="I8" s="19"/>
      <c r="J8" s="19"/>
      <c r="K8" s="19"/>
      <c r="L8" s="19"/>
      <c r="M8" s="19"/>
      <c r="N8" s="31"/>
      <c r="O8" s="32"/>
      <c r="P8" s="19">
        <f>SUM(P4:P7)</f>
        <v>3</v>
      </c>
      <c r="Q8" s="19">
        <f>SUM(Q4:Q7)</f>
        <v>0</v>
      </c>
      <c r="R8" s="19">
        <f>SUM(R4:R7)</f>
        <v>1</v>
      </c>
      <c r="S8" s="19">
        <f>SUM(S4:S7)</f>
        <v>1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89.333333333333343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38</v>
      </c>
      <c r="F12" s="27">
        <f>PRODUCT(F8)</f>
        <v>1</v>
      </c>
      <c r="G12" s="27">
        <f>PRODUCT(G8)</f>
        <v>17</v>
      </c>
      <c r="H12" s="27">
        <f>PRODUCT(H8)</f>
        <v>28</v>
      </c>
      <c r="I12" s="27"/>
      <c r="J12" s="1"/>
      <c r="K12" s="43">
        <f>PRODUCT((F12+G12)/E12)</f>
        <v>0.47368421052631576</v>
      </c>
      <c r="L12" s="43">
        <f>PRODUCT(H12/E12)</f>
        <v>0.73684210526315785</v>
      </c>
      <c r="M12" s="43"/>
      <c r="N12" s="30"/>
      <c r="O12" s="25"/>
      <c r="P12" s="67" t="s">
        <v>43</v>
      </c>
      <c r="Q12" s="68"/>
      <c r="R12" s="68"/>
      <c r="S12" s="69" t="s">
        <v>49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44</v>
      </c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>
        <v>3</v>
      </c>
      <c r="F13" s="27">
        <v>0</v>
      </c>
      <c r="G13" s="27">
        <v>1</v>
      </c>
      <c r="H13" s="27">
        <v>1</v>
      </c>
      <c r="I13" s="27"/>
      <c r="J13" s="1"/>
      <c r="K13" s="43">
        <f>PRODUCT((F13+G13)/E13)</f>
        <v>0.33333333333333331</v>
      </c>
      <c r="L13" s="43">
        <f>PRODUCT(H13/E13)</f>
        <v>0.33333333333333331</v>
      </c>
      <c r="M13" s="43"/>
      <c r="N13" s="30"/>
      <c r="O13" s="25"/>
      <c r="P13" s="72" t="s">
        <v>45</v>
      </c>
      <c r="Q13" s="73"/>
      <c r="R13" s="73"/>
      <c r="S13" s="74" t="s">
        <v>52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51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47</v>
      </c>
      <c r="Q14" s="73"/>
      <c r="R14" s="73"/>
      <c r="S14" s="74" t="s">
        <v>50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46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41</v>
      </c>
      <c r="F15" s="19">
        <f>SUM(F12:F14)</f>
        <v>1</v>
      </c>
      <c r="G15" s="19">
        <f>SUM(G12:G14)</f>
        <v>18</v>
      </c>
      <c r="H15" s="19">
        <f>SUM(H12:H14)</f>
        <v>29</v>
      </c>
      <c r="I15" s="19"/>
      <c r="J15" s="1"/>
      <c r="K15" s="55">
        <f>PRODUCT((F15+G15)/E15)</f>
        <v>0.46341463414634149</v>
      </c>
      <c r="L15" s="55">
        <f>PRODUCT(H15/E15)</f>
        <v>0.70731707317073167</v>
      </c>
      <c r="M15" s="55"/>
      <c r="N15" s="31"/>
      <c r="O15" s="25"/>
      <c r="P15" s="77" t="s">
        <v>48</v>
      </c>
      <c r="Q15" s="78"/>
      <c r="R15" s="78"/>
      <c r="S15" s="79" t="s">
        <v>54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53</v>
      </c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2019-01-25T12:33:27Z</dcterms:modified>
</cp:coreProperties>
</file>